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tabRatio="601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'Munka1'!$A$1:$O$40</definedName>
  </definedNames>
  <calcPr fullCalcOnLoad="1"/>
</workbook>
</file>

<file path=xl/sharedStrings.xml><?xml version="1.0" encoding="utf-8"?>
<sst xmlns="http://schemas.openxmlformats.org/spreadsheetml/2006/main" count="78" uniqueCount="37">
  <si>
    <t>IE</t>
  </si>
  <si>
    <t>Hely</t>
  </si>
  <si>
    <t>Utolsó autó</t>
  </si>
  <si>
    <t>Etap km</t>
  </si>
  <si>
    <t>Etap idő</t>
  </si>
  <si>
    <t>GY</t>
  </si>
  <si>
    <t>Össz:</t>
  </si>
  <si>
    <t>Teljes táv</t>
  </si>
  <si>
    <t>Gyorsasági km</t>
  </si>
  <si>
    <t>km</t>
  </si>
  <si>
    <t>Élményfürdő Tatabánya</t>
  </si>
  <si>
    <t>Oroszlány</t>
  </si>
  <si>
    <t>Pusztavám</t>
  </si>
  <si>
    <t>Szerv: Tatabánya</t>
  </si>
  <si>
    <t>Tatabánya CÉL PF. BE.</t>
  </si>
  <si>
    <t>6:57-7:10</t>
  </si>
  <si>
    <t>9:02-9:15</t>
  </si>
  <si>
    <t>11:07-11:20</t>
  </si>
  <si>
    <t>13:32:00- 13:48</t>
  </si>
  <si>
    <t>16:07-16:20</t>
  </si>
  <si>
    <t>Gy.Be</t>
  </si>
  <si>
    <t>Gy.ki</t>
  </si>
  <si>
    <t>Tatabánya</t>
  </si>
  <si>
    <t>Környe elégazó</t>
  </si>
  <si>
    <t>RTE Első előf</t>
  </si>
  <si>
    <t>rte közben</t>
  </si>
  <si>
    <t>II. Leveller Tatabánya Rallye a Lotte Kupáért</t>
  </si>
  <si>
    <t>RTE</t>
  </si>
  <si>
    <t>GY.1.</t>
  </si>
  <si>
    <t>Gy.2.</t>
  </si>
  <si>
    <t>Gy.3.</t>
  </si>
  <si>
    <t>Gy.4.</t>
  </si>
  <si>
    <t>Gy.5.</t>
  </si>
  <si>
    <t>16. Bornapi Ezerjó Kupa</t>
  </si>
  <si>
    <t>Buszok</t>
  </si>
  <si>
    <t>elöttünk</t>
  </si>
  <si>
    <t>sprint után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</si>
</sst>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0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20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0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0" fontId="0" fillId="0" borderId="10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20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2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H1" sqref="H1:O16384"/>
    </sheetView>
  </sheetViews>
  <sheetFormatPr defaultColWidth="9.00390625" defaultRowHeight="12.75"/>
  <cols>
    <col min="1" max="1" width="3.75390625" style="6" bestFit="1" customWidth="1"/>
    <col min="2" max="2" width="3.00390625" style="6" bestFit="1" customWidth="1"/>
    <col min="3" max="3" width="20.125" style="0" customWidth="1"/>
    <col min="4" max="4" width="11.00390625" style="5" customWidth="1"/>
    <col min="5" max="5" width="11.00390625" style="4" customWidth="1"/>
    <col min="6" max="6" width="12.875" style="4" bestFit="1" customWidth="1"/>
    <col min="7" max="7" width="24.875" style="4" customWidth="1"/>
    <col min="8" max="8" width="4.75390625" style="4" hidden="1" customWidth="1"/>
    <col min="9" max="9" width="5.375" style="4" hidden="1" customWidth="1"/>
    <col min="10" max="10" width="22.25390625" style="0" hidden="1" customWidth="1"/>
    <col min="11" max="11" width="12.375" style="0" hidden="1" customWidth="1"/>
    <col min="12" max="12" width="8.00390625" style="0" hidden="1" customWidth="1"/>
    <col min="13" max="13" width="14.00390625" style="0" hidden="1" customWidth="1"/>
    <col min="14" max="14" width="31.25390625" style="0" hidden="1" customWidth="1"/>
    <col min="15" max="15" width="10.625" style="0" hidden="1" customWidth="1"/>
    <col min="18" max="18" width="8.875" style="0" customWidth="1"/>
  </cols>
  <sheetData>
    <row r="1" spans="1:14" s="8" customFormat="1" ht="26.25">
      <c r="A1" s="40" t="s">
        <v>26</v>
      </c>
      <c r="B1" s="40"/>
      <c r="C1" s="40"/>
      <c r="D1" s="40"/>
      <c r="E1" s="40"/>
      <c r="F1" s="40"/>
      <c r="G1" s="40"/>
      <c r="H1" s="12"/>
      <c r="I1" s="37" t="s">
        <v>33</v>
      </c>
      <c r="J1" s="37"/>
      <c r="K1" s="37"/>
      <c r="L1" s="37"/>
      <c r="M1" s="12"/>
      <c r="N1" s="12" t="s">
        <v>34</v>
      </c>
    </row>
    <row r="2" spans="1:8" ht="15.75" customHeight="1">
      <c r="A2" s="16"/>
      <c r="B2" s="16"/>
      <c r="C2" s="41" t="s">
        <v>27</v>
      </c>
      <c r="D2" s="41"/>
      <c r="E2" s="41"/>
      <c r="F2" s="41"/>
      <c r="G2" s="41"/>
      <c r="H2" s="14"/>
    </row>
    <row r="3" spans="1:14" ht="15.75" customHeight="1">
      <c r="A3" s="16"/>
      <c r="B3" s="16"/>
      <c r="C3" s="42">
        <v>40839</v>
      </c>
      <c r="D3" s="41"/>
      <c r="E3" s="41"/>
      <c r="F3" s="41"/>
      <c r="G3" s="41"/>
      <c r="H3" s="14"/>
      <c r="I3" s="38"/>
      <c r="J3" s="38"/>
      <c r="K3" s="38"/>
      <c r="L3" s="38"/>
      <c r="M3" s="15"/>
      <c r="N3" s="15"/>
    </row>
    <row r="4" spans="1:15" s="2" customFormat="1" ht="12.75" customHeight="1">
      <c r="A4" s="39" t="s">
        <v>0</v>
      </c>
      <c r="B4" s="39"/>
      <c r="C4" s="17" t="s">
        <v>1</v>
      </c>
      <c r="D4" s="18" t="s">
        <v>3</v>
      </c>
      <c r="E4" s="19" t="s">
        <v>4</v>
      </c>
      <c r="F4" s="19" t="s">
        <v>24</v>
      </c>
      <c r="G4" s="19" t="s">
        <v>2</v>
      </c>
      <c r="H4" s="3"/>
      <c r="I4" s="3"/>
      <c r="N4" s="9" t="s">
        <v>15</v>
      </c>
      <c r="O4" s="2" t="s">
        <v>35</v>
      </c>
    </row>
    <row r="5" spans="1:15" ht="12.75" customHeight="1">
      <c r="A5" s="16" t="s">
        <v>0</v>
      </c>
      <c r="B5" s="16">
        <v>0</v>
      </c>
      <c r="C5" s="20" t="s">
        <v>10</v>
      </c>
      <c r="D5" s="21"/>
      <c r="E5" s="22"/>
      <c r="F5" s="22">
        <v>0.3125</v>
      </c>
      <c r="G5" s="22">
        <f>F5+$L$5</f>
        <v>0.3923611111111111</v>
      </c>
      <c r="I5" s="33"/>
      <c r="J5" s="34"/>
      <c r="K5" s="35"/>
      <c r="L5" s="35">
        <v>0.0798611111111111</v>
      </c>
      <c r="N5" s="9" t="s">
        <v>16</v>
      </c>
      <c r="O5" s="1" t="s">
        <v>36</v>
      </c>
    </row>
    <row r="6" spans="1:14" ht="12.75" customHeight="1">
      <c r="A6" s="16" t="s">
        <v>0</v>
      </c>
      <c r="B6" s="16">
        <f>B5+1</f>
        <v>1</v>
      </c>
      <c r="C6" s="20" t="s">
        <v>11</v>
      </c>
      <c r="D6" s="23">
        <v>22.3</v>
      </c>
      <c r="E6" s="24">
        <v>0.03125</v>
      </c>
      <c r="F6" s="22">
        <f>E6+F5</f>
        <v>0.34375</v>
      </c>
      <c r="G6" s="22">
        <f>F6+$L$5</f>
        <v>0.4236111111111111</v>
      </c>
      <c r="I6" s="33"/>
      <c r="J6" s="34"/>
      <c r="K6" s="35"/>
      <c r="L6" s="34"/>
      <c r="N6" s="1"/>
    </row>
    <row r="7" spans="1:16" s="1" customFormat="1" ht="12.75" customHeight="1">
      <c r="A7" s="17" t="s">
        <v>5</v>
      </c>
      <c r="B7" s="17">
        <v>1</v>
      </c>
      <c r="C7" s="25" t="s">
        <v>11</v>
      </c>
      <c r="D7" s="26">
        <v>0.1</v>
      </c>
      <c r="E7" s="27">
        <v>0.0020833333333333333</v>
      </c>
      <c r="F7" s="28">
        <f>F6+E7</f>
        <v>0.3458333333333333</v>
      </c>
      <c r="G7" s="28">
        <f>F7+$L$5</f>
        <v>0.42569444444444443</v>
      </c>
      <c r="H7" s="7"/>
      <c r="I7" s="33"/>
      <c r="J7" s="34"/>
      <c r="K7" s="35"/>
      <c r="L7" s="34"/>
      <c r="M7" s="15"/>
      <c r="P7" s="9"/>
    </row>
    <row r="8" spans="1:16" s="1" customFormat="1" ht="12.75" customHeight="1">
      <c r="A8" s="17"/>
      <c r="B8" s="17"/>
      <c r="C8" s="25" t="s">
        <v>12</v>
      </c>
      <c r="D8" s="29"/>
      <c r="E8" s="28"/>
      <c r="F8" s="28"/>
      <c r="G8" s="28"/>
      <c r="H8" s="7"/>
      <c r="I8" s="38">
        <v>40870</v>
      </c>
      <c r="J8" s="38"/>
      <c r="K8" s="38"/>
      <c r="L8" s="38"/>
      <c r="M8" s="9"/>
      <c r="P8" s="9"/>
    </row>
    <row r="9" spans="1:14" s="1" customFormat="1" ht="12.75" customHeight="1">
      <c r="A9" s="17"/>
      <c r="B9" s="17"/>
      <c r="C9" s="25" t="s">
        <v>13</v>
      </c>
      <c r="D9" s="29"/>
      <c r="E9" s="28"/>
      <c r="F9" s="28"/>
      <c r="G9" s="28"/>
      <c r="H9" s="7"/>
      <c r="I9" s="13"/>
      <c r="J9" s="15"/>
      <c r="K9" s="15"/>
      <c r="L9" s="15"/>
      <c r="N9"/>
    </row>
    <row r="10" spans="1:15" s="1" customFormat="1" ht="12.75" customHeight="1">
      <c r="A10" s="36" t="s">
        <v>0</v>
      </c>
      <c r="B10" s="36">
        <v>2</v>
      </c>
      <c r="C10" s="25" t="s">
        <v>20</v>
      </c>
      <c r="D10" s="26">
        <v>44.2</v>
      </c>
      <c r="E10" s="27">
        <v>0.05555555555555555</v>
      </c>
      <c r="F10" s="27">
        <f>F7+E10</f>
        <v>0.4013888888888889</v>
      </c>
      <c r="G10" s="27">
        <f>F10+L5</f>
        <v>0.48125</v>
      </c>
      <c r="H10" s="13"/>
      <c r="I10" s="28" t="s">
        <v>30</v>
      </c>
      <c r="J10" s="30" t="s">
        <v>22</v>
      </c>
      <c r="K10" s="28">
        <v>0.2986111111111111</v>
      </c>
      <c r="L10" s="25"/>
      <c r="N10" t="s">
        <v>17</v>
      </c>
      <c r="O10" s="1" t="s">
        <v>25</v>
      </c>
    </row>
    <row r="11" spans="1:12" s="1" customFormat="1" ht="12.75">
      <c r="A11" s="36" t="s">
        <v>0</v>
      </c>
      <c r="B11" s="36">
        <v>3</v>
      </c>
      <c r="C11" s="25" t="s">
        <v>21</v>
      </c>
      <c r="D11" s="26">
        <v>0.1</v>
      </c>
      <c r="E11" s="27">
        <v>0.013888888888888888</v>
      </c>
      <c r="F11" s="27">
        <f>F10+E11</f>
        <v>0.4152777777777778</v>
      </c>
      <c r="G11" s="27">
        <f>F11+L5</f>
        <v>0.4951388888888889</v>
      </c>
      <c r="H11" s="13"/>
      <c r="I11" s="28" t="s">
        <v>31</v>
      </c>
      <c r="J11" s="28" t="s">
        <v>22</v>
      </c>
      <c r="K11" s="28">
        <v>0.3541666666666667</v>
      </c>
      <c r="L11" s="25"/>
    </row>
    <row r="12" spans="1:12" ht="12.75">
      <c r="A12" s="16" t="s">
        <v>0</v>
      </c>
      <c r="B12" s="16">
        <v>4</v>
      </c>
      <c r="C12" s="20" t="s">
        <v>22</v>
      </c>
      <c r="D12" s="23">
        <v>4.5</v>
      </c>
      <c r="E12" s="24">
        <v>0.006944444444444444</v>
      </c>
      <c r="F12" s="27">
        <f>F11+E12</f>
        <v>0.4222222222222222</v>
      </c>
      <c r="G12" s="27">
        <f>F12+$L$5</f>
        <v>0.5020833333333333</v>
      </c>
      <c r="H12" s="13"/>
      <c r="I12" s="28" t="s">
        <v>32</v>
      </c>
      <c r="J12" s="25" t="s">
        <v>22</v>
      </c>
      <c r="K12" s="28">
        <v>0.5041666666666667</v>
      </c>
      <c r="L12" s="25"/>
    </row>
    <row r="13" spans="1:16" s="1" customFormat="1" ht="12.75">
      <c r="A13" s="17" t="s">
        <v>5</v>
      </c>
      <c r="B13" s="17">
        <v>2</v>
      </c>
      <c r="C13" s="25" t="s">
        <v>22</v>
      </c>
      <c r="D13" s="26">
        <v>0.1</v>
      </c>
      <c r="E13" s="27">
        <v>0.0020833333333333333</v>
      </c>
      <c r="F13" s="28">
        <f>F12+E13</f>
        <v>0.42430555555555555</v>
      </c>
      <c r="G13" s="28">
        <f>F13+$L$5</f>
        <v>0.5041666666666667</v>
      </c>
      <c r="H13" s="7"/>
      <c r="I13" s="13"/>
      <c r="J13" s="7"/>
      <c r="K13" s="7"/>
      <c r="M13"/>
      <c r="P13"/>
    </row>
    <row r="14" spans="1:14" s="1" customFormat="1" ht="12.75">
      <c r="A14" s="17"/>
      <c r="B14" s="17"/>
      <c r="C14" s="25" t="s">
        <v>23</v>
      </c>
      <c r="D14" s="29"/>
      <c r="E14" s="28"/>
      <c r="F14" s="28"/>
      <c r="G14" s="28"/>
      <c r="H14" s="7"/>
      <c r="I14" s="28" t="s">
        <v>28</v>
      </c>
      <c r="J14" s="20" t="s">
        <v>11</v>
      </c>
      <c r="K14" s="22">
        <v>0.6354166666666666</v>
      </c>
      <c r="L14" s="22"/>
      <c r="N14"/>
    </row>
    <row r="15" spans="1:12" ht="12.75">
      <c r="A15" s="16" t="s">
        <v>0</v>
      </c>
      <c r="B15" s="16">
        <v>5</v>
      </c>
      <c r="C15" s="20" t="str">
        <f>C6</f>
        <v>Oroszlány</v>
      </c>
      <c r="D15" s="21">
        <v>23</v>
      </c>
      <c r="E15" s="22">
        <v>0.020833333333333332</v>
      </c>
      <c r="F15" s="22">
        <f>F13+E15</f>
        <v>0.44513888888888886</v>
      </c>
      <c r="G15" s="22">
        <f>F15+$L$5</f>
        <v>0.5249999999999999</v>
      </c>
      <c r="I15" s="28" t="s">
        <v>29</v>
      </c>
      <c r="J15" s="20" t="s">
        <v>11</v>
      </c>
      <c r="K15" s="22">
        <v>0.6666666666666666</v>
      </c>
      <c r="L15" s="20"/>
    </row>
    <row r="16" spans="1:14" s="1" customFormat="1" ht="12.75">
      <c r="A16" s="17" t="s">
        <v>5</v>
      </c>
      <c r="B16" s="17">
        <f>B13+1</f>
        <v>3</v>
      </c>
      <c r="C16" s="25" t="str">
        <f>C15</f>
        <v>Oroszlány</v>
      </c>
      <c r="D16" s="26">
        <v>0.1</v>
      </c>
      <c r="E16" s="27">
        <v>0.0020833333333333333</v>
      </c>
      <c r="F16" s="28">
        <f>F15+E16</f>
        <v>0.4472222222222222</v>
      </c>
      <c r="G16" s="28">
        <f>F16+$L$5</f>
        <v>0.5270833333333333</v>
      </c>
      <c r="H16" s="7"/>
      <c r="I16" s="7"/>
      <c r="N16"/>
    </row>
    <row r="17" spans="1:16" s="1" customFormat="1" ht="12.75">
      <c r="A17" s="17"/>
      <c r="B17" s="17"/>
      <c r="C17" s="25" t="str">
        <f>C8</f>
        <v>Pusztavám</v>
      </c>
      <c r="D17" s="29"/>
      <c r="E17" s="28"/>
      <c r="F17" s="28"/>
      <c r="G17" s="28"/>
      <c r="H17" s="7"/>
      <c r="I17" s="28"/>
      <c r="J17" s="20"/>
      <c r="K17" s="22"/>
      <c r="L17" s="4"/>
      <c r="M17"/>
      <c r="N17"/>
      <c r="P17"/>
    </row>
    <row r="18" spans="1:16" s="1" customFormat="1" ht="12.75">
      <c r="A18" s="17"/>
      <c r="B18" s="17"/>
      <c r="C18" s="25" t="s">
        <v>13</v>
      </c>
      <c r="D18" s="29"/>
      <c r="E18" s="28"/>
      <c r="F18" s="28"/>
      <c r="G18" s="28"/>
      <c r="H18" s="7"/>
      <c r="I18" s="28"/>
      <c r="J18" s="20"/>
      <c r="K18" s="22"/>
      <c r="L18" s="10"/>
      <c r="M18"/>
      <c r="N18"/>
      <c r="P18"/>
    </row>
    <row r="19" spans="1:16" s="1" customFormat="1" ht="12.75">
      <c r="A19" s="36" t="s">
        <v>0</v>
      </c>
      <c r="B19" s="36">
        <v>6</v>
      </c>
      <c r="C19" s="25" t="s">
        <v>20</v>
      </c>
      <c r="D19" s="26">
        <v>44</v>
      </c>
      <c r="E19" s="27">
        <v>0.05555555555555555</v>
      </c>
      <c r="F19" s="27">
        <f>F16+E19</f>
        <v>0.5027777777777778</v>
      </c>
      <c r="G19" s="27">
        <f>F19+L5</f>
        <v>0.5826388888888889</v>
      </c>
      <c r="H19" s="13"/>
      <c r="I19" s="7"/>
      <c r="M19"/>
      <c r="N19" s="4" t="s">
        <v>18</v>
      </c>
      <c r="O19" s="1" t="s">
        <v>25</v>
      </c>
      <c r="P19"/>
    </row>
    <row r="20" spans="1:16" s="1" customFormat="1" ht="12.75">
      <c r="A20" s="36" t="s">
        <v>0</v>
      </c>
      <c r="B20" s="36">
        <v>7</v>
      </c>
      <c r="C20" s="25" t="s">
        <v>21</v>
      </c>
      <c r="D20" s="26"/>
      <c r="E20" s="27">
        <v>0.020833333333333332</v>
      </c>
      <c r="F20" s="27">
        <f>F19+E20</f>
        <v>0.5236111111111111</v>
      </c>
      <c r="G20" s="27">
        <f>F20+L5</f>
        <v>0.6034722222222222</v>
      </c>
      <c r="H20" s="13"/>
      <c r="I20" s="7"/>
      <c r="M20"/>
      <c r="P20"/>
    </row>
    <row r="21" spans="1:12" ht="12.75">
      <c r="A21" s="16" t="s">
        <v>0</v>
      </c>
      <c r="B21" s="16">
        <v>8</v>
      </c>
      <c r="C21" s="20" t="str">
        <f>C12</f>
        <v>Tatabánya</v>
      </c>
      <c r="D21" s="23">
        <v>4.5</v>
      </c>
      <c r="E21" s="24">
        <v>0.006944444444444444</v>
      </c>
      <c r="F21" s="27">
        <f>F20+E21</f>
        <v>0.5305555555555556</v>
      </c>
      <c r="G21" s="27">
        <f>F21+$L$5</f>
        <v>0.6104166666666666</v>
      </c>
      <c r="H21" s="13"/>
      <c r="I21" s="7"/>
      <c r="J21" s="1"/>
      <c r="K21" s="1"/>
      <c r="L21" s="1"/>
    </row>
    <row r="22" spans="1:16" s="1" customFormat="1" ht="12.75">
      <c r="A22" s="17" t="s">
        <v>5</v>
      </c>
      <c r="B22" s="17">
        <f>B16+1</f>
        <v>4</v>
      </c>
      <c r="C22" s="25" t="s">
        <v>22</v>
      </c>
      <c r="D22" s="26">
        <v>0.1</v>
      </c>
      <c r="E22" s="27">
        <v>0.0020833333333333333</v>
      </c>
      <c r="F22" s="28">
        <f>F21+E22</f>
        <v>0.5326388888888889</v>
      </c>
      <c r="G22" s="28">
        <f>F22+$L$5</f>
        <v>0.6125</v>
      </c>
      <c r="H22" s="7"/>
      <c r="I22" s="7"/>
      <c r="M22" s="4"/>
      <c r="P22" s="4"/>
    </row>
    <row r="23" spans="1:12" s="1" customFormat="1" ht="12.75">
      <c r="A23" s="17"/>
      <c r="B23" s="17"/>
      <c r="C23" s="25" t="s">
        <v>23</v>
      </c>
      <c r="D23" s="29"/>
      <c r="E23" s="28"/>
      <c r="F23" s="28"/>
      <c r="G23" s="28"/>
      <c r="H23" s="7"/>
      <c r="I23" s="4"/>
      <c r="J23" s="4"/>
      <c r="K23" s="4"/>
      <c r="L23" s="4"/>
    </row>
    <row r="24" spans="1:12" s="1" customFormat="1" ht="12.75">
      <c r="A24" s="16" t="s">
        <v>0</v>
      </c>
      <c r="B24" s="16">
        <v>9</v>
      </c>
      <c r="C24" s="20" t="str">
        <f>C15</f>
        <v>Oroszlány</v>
      </c>
      <c r="D24" s="21">
        <v>23</v>
      </c>
      <c r="E24" s="22">
        <v>0.020833333333333332</v>
      </c>
      <c r="F24" s="22">
        <f>F22+E24</f>
        <v>0.5534722222222223</v>
      </c>
      <c r="G24" s="22">
        <f>F24+$L$5</f>
        <v>0.6333333333333333</v>
      </c>
      <c r="H24" s="4"/>
      <c r="I24" s="7"/>
      <c r="J24" s="7"/>
      <c r="K24" s="7"/>
      <c r="L24" s="10"/>
    </row>
    <row r="25" spans="1:14" ht="12.75">
      <c r="A25" s="17" t="s">
        <v>5</v>
      </c>
      <c r="B25" s="17">
        <f>B22+1</f>
        <v>5</v>
      </c>
      <c r="C25" s="25" t="str">
        <f>C24</f>
        <v>Oroszlány</v>
      </c>
      <c r="D25" s="26">
        <v>0.1</v>
      </c>
      <c r="E25" s="27">
        <v>0.0020833333333333333</v>
      </c>
      <c r="F25" s="28">
        <f>F24+E25</f>
        <v>0.5555555555555556</v>
      </c>
      <c r="G25" s="28">
        <f>F25+$L$5</f>
        <v>0.6354166666666667</v>
      </c>
      <c r="H25" s="7"/>
      <c r="I25" s="7"/>
      <c r="J25" s="9"/>
      <c r="K25" s="1"/>
      <c r="L25" s="1"/>
      <c r="M25" s="4"/>
      <c r="N25" s="1"/>
    </row>
    <row r="26" spans="1:12" ht="12.75">
      <c r="A26" s="17"/>
      <c r="B26" s="17"/>
      <c r="C26" s="25" t="str">
        <f>C17</f>
        <v>Pusztavám</v>
      </c>
      <c r="D26" s="29"/>
      <c r="E26" s="28"/>
      <c r="F26" s="28"/>
      <c r="G26" s="28"/>
      <c r="H26" s="7"/>
      <c r="J26" s="4"/>
      <c r="K26" s="4"/>
      <c r="L26" s="1"/>
    </row>
    <row r="27" spans="1:12" ht="12.75">
      <c r="A27" s="17"/>
      <c r="B27" s="17"/>
      <c r="C27" s="25" t="s">
        <v>13</v>
      </c>
      <c r="D27" s="29"/>
      <c r="E27" s="28"/>
      <c r="F27" s="28"/>
      <c r="G27" s="28"/>
      <c r="H27" s="7"/>
      <c r="I27" s="7"/>
      <c r="J27" s="1"/>
      <c r="K27" s="1"/>
      <c r="L27" s="1"/>
    </row>
    <row r="28" spans="1:13" ht="12.75">
      <c r="A28" s="16" t="s">
        <v>0</v>
      </c>
      <c r="B28" s="16">
        <v>10</v>
      </c>
      <c r="C28" s="25" t="s">
        <v>20</v>
      </c>
      <c r="D28" s="23">
        <v>44</v>
      </c>
      <c r="E28" s="24">
        <v>0.05555555555555555</v>
      </c>
      <c r="F28" s="22">
        <f>F25+E28</f>
        <v>0.6111111111111112</v>
      </c>
      <c r="G28" s="22">
        <f>F28+$L$5</f>
        <v>0.6909722222222223</v>
      </c>
      <c r="I28" s="7"/>
      <c r="J28" s="1"/>
      <c r="K28" s="1"/>
      <c r="L28" s="1"/>
      <c r="M28" s="4"/>
    </row>
    <row r="29" spans="1:13" ht="12.75">
      <c r="A29" s="16" t="s">
        <v>0</v>
      </c>
      <c r="B29" s="16">
        <v>11</v>
      </c>
      <c r="C29" s="25" t="s">
        <v>21</v>
      </c>
      <c r="D29" s="23"/>
      <c r="E29" s="24">
        <v>0.013888888888888888</v>
      </c>
      <c r="F29" s="22">
        <f>F28+E29</f>
        <v>0.625</v>
      </c>
      <c r="G29" s="22">
        <f>G28+E29</f>
        <v>0.7048611111111112</v>
      </c>
      <c r="I29" s="7"/>
      <c r="J29" s="1"/>
      <c r="K29" s="1"/>
      <c r="L29" s="1"/>
      <c r="M29" s="4"/>
    </row>
    <row r="30" spans="1:13" ht="12.75">
      <c r="A30" s="16" t="s">
        <v>0</v>
      </c>
      <c r="B30" s="16">
        <v>12</v>
      </c>
      <c r="C30" s="30" t="s">
        <v>22</v>
      </c>
      <c r="D30" s="23">
        <v>4.5</v>
      </c>
      <c r="E30" s="24">
        <v>0.006944444444444444</v>
      </c>
      <c r="F30" s="22">
        <f>F29+E30</f>
        <v>0.6319444444444444</v>
      </c>
      <c r="G30" s="22">
        <f>G29+E30</f>
        <v>0.7118055555555556</v>
      </c>
      <c r="J30" s="4"/>
      <c r="K30" s="4"/>
      <c r="L30" s="4"/>
      <c r="M30" s="4"/>
    </row>
    <row r="31" spans="1:13" ht="12.75">
      <c r="A31" s="17" t="s">
        <v>5</v>
      </c>
      <c r="B31" s="17">
        <v>6</v>
      </c>
      <c r="C31" s="25" t="s">
        <v>22</v>
      </c>
      <c r="D31" s="23">
        <v>0.1</v>
      </c>
      <c r="E31" s="24">
        <v>0.0020833333333333333</v>
      </c>
      <c r="F31" s="28">
        <f>F30+E31</f>
        <v>0.6340277777777777</v>
      </c>
      <c r="G31" s="28">
        <f>G30+E31</f>
        <v>0.7138888888888889</v>
      </c>
      <c r="H31" s="7"/>
      <c r="J31" s="4"/>
      <c r="K31" s="4"/>
      <c r="L31" s="4"/>
      <c r="M31" s="4"/>
    </row>
    <row r="32" spans="1:14" ht="12.75">
      <c r="A32" s="17"/>
      <c r="B32" s="17"/>
      <c r="C32" s="25" t="s">
        <v>23</v>
      </c>
      <c r="D32" s="29"/>
      <c r="E32" s="28"/>
      <c r="F32" s="28"/>
      <c r="G32" s="28"/>
      <c r="H32" s="7"/>
      <c r="J32" s="4"/>
      <c r="K32" s="4"/>
      <c r="L32" s="4"/>
      <c r="M32" s="4" t="s">
        <v>19</v>
      </c>
      <c r="N32" s="1" t="s">
        <v>25</v>
      </c>
    </row>
    <row r="33" spans="1:12" ht="12.75">
      <c r="A33" s="17"/>
      <c r="B33" s="17"/>
      <c r="C33" s="25"/>
      <c r="D33" s="29"/>
      <c r="E33" s="28"/>
      <c r="F33" s="28"/>
      <c r="G33" s="28"/>
      <c r="H33" s="7"/>
      <c r="I33" s="7"/>
      <c r="J33" s="4"/>
      <c r="K33" s="4"/>
      <c r="L33" s="4"/>
    </row>
    <row r="34" spans="1:12" ht="12.75">
      <c r="A34" s="16" t="s">
        <v>0</v>
      </c>
      <c r="B34" s="16">
        <v>13</v>
      </c>
      <c r="C34" s="20" t="s">
        <v>14</v>
      </c>
      <c r="D34" s="21">
        <v>15.4</v>
      </c>
      <c r="E34" s="22">
        <v>0.013888888888888888</v>
      </c>
      <c r="F34" s="22">
        <f>F31+E34</f>
        <v>0.6479166666666666</v>
      </c>
      <c r="G34" s="22">
        <f>F34+$L$5</f>
        <v>0.7277777777777776</v>
      </c>
      <c r="I34" s="7"/>
      <c r="J34" s="11"/>
      <c r="K34" s="11"/>
      <c r="L34" s="10"/>
    </row>
    <row r="35" spans="1:12" ht="12.75">
      <c r="A35" s="16"/>
      <c r="B35" s="16"/>
      <c r="C35" s="25"/>
      <c r="D35" s="21"/>
      <c r="E35" s="22"/>
      <c r="F35" s="22"/>
      <c r="G35" s="22"/>
      <c r="I35" s="7"/>
      <c r="J35" s="1"/>
      <c r="K35" s="1"/>
      <c r="L35" s="1"/>
    </row>
    <row r="36" spans="1:12" ht="12.75">
      <c r="A36" s="16"/>
      <c r="B36" s="16"/>
      <c r="C36" s="20"/>
      <c r="D36" s="21"/>
      <c r="E36" s="22"/>
      <c r="F36" s="22"/>
      <c r="G36" s="22"/>
      <c r="J36" s="1"/>
      <c r="K36" s="1"/>
      <c r="L36" s="4"/>
    </row>
    <row r="37" spans="1:12" ht="12.75">
      <c r="A37" s="16"/>
      <c r="B37" s="16"/>
      <c r="C37" s="17" t="s">
        <v>6</v>
      </c>
      <c r="D37" s="17"/>
      <c r="E37" s="22"/>
      <c r="F37" s="22"/>
      <c r="G37" s="22"/>
      <c r="J37" s="1"/>
      <c r="K37" s="1"/>
      <c r="L37" s="4"/>
    </row>
    <row r="38" spans="1:12" ht="12.75">
      <c r="A38" s="16"/>
      <c r="B38" s="16"/>
      <c r="C38" s="20" t="s">
        <v>7</v>
      </c>
      <c r="D38" s="29">
        <f>SUM(D5:D35)</f>
        <v>230.09999999999997</v>
      </c>
      <c r="E38" s="22" t="s">
        <v>9</v>
      </c>
      <c r="F38" s="22"/>
      <c r="G38" s="22"/>
      <c r="L38" s="1"/>
    </row>
    <row r="39" spans="1:7" ht="12.75">
      <c r="A39" s="16"/>
      <c r="B39" s="16"/>
      <c r="C39" s="20" t="s">
        <v>8</v>
      </c>
      <c r="D39" s="32">
        <v>50.2</v>
      </c>
      <c r="E39" s="22" t="s">
        <v>9</v>
      </c>
      <c r="F39" s="22"/>
      <c r="G39" s="22"/>
    </row>
    <row r="40" spans="1:7" ht="12.75">
      <c r="A40" s="16"/>
      <c r="B40" s="16"/>
      <c r="C40" s="20" t="s">
        <v>4</v>
      </c>
      <c r="D40" s="31">
        <f>SUM(E6:E35)</f>
        <v>0.33541666666666664</v>
      </c>
      <c r="E40" s="22"/>
      <c r="F40" s="22"/>
      <c r="G40" s="22"/>
    </row>
  </sheetData>
  <sheetProtection/>
  <mergeCells count="7">
    <mergeCell ref="I1:L1"/>
    <mergeCell ref="I3:L3"/>
    <mergeCell ref="I8:L8"/>
    <mergeCell ref="A4:B4"/>
    <mergeCell ref="A1:G1"/>
    <mergeCell ref="C2:G2"/>
    <mergeCell ref="C3:G3"/>
  </mergeCells>
  <printOptions horizontalCentered="1"/>
  <pageMargins left="0.11811023622047245" right="0.1968503937007874" top="0.5511811023622047" bottom="0.11811023622047245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Tizofe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Köhler Zoltán</dc:creator>
  <cp:keywords/>
  <dc:description/>
  <cp:lastModifiedBy>Felhasználó</cp:lastModifiedBy>
  <cp:lastPrinted>2011-10-22T12:27:16Z</cp:lastPrinted>
  <dcterms:created xsi:type="dcterms:W3CDTF">1999-01-25T12:53:38Z</dcterms:created>
  <dcterms:modified xsi:type="dcterms:W3CDTF">2011-10-22T17:26:07Z</dcterms:modified>
  <cp:category/>
  <cp:version/>
  <cp:contentType/>
  <cp:contentStatus/>
</cp:coreProperties>
</file>